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3820" windowHeight="9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9" i="1"/>
  <c r="L18"/>
  <c r="L12"/>
</calcChain>
</file>

<file path=xl/sharedStrings.xml><?xml version="1.0" encoding="utf-8"?>
<sst xmlns="http://schemas.openxmlformats.org/spreadsheetml/2006/main" count="153" uniqueCount="127">
  <si>
    <t>Texas Rangers Baseball Club</t>
  </si>
  <si>
    <t>Assistant Community Relations</t>
  </si>
  <si>
    <t>Ashleigh</t>
  </si>
  <si>
    <t>Greathouse</t>
  </si>
  <si>
    <t xml:space="preserve">1000 Ballpark Way </t>
  </si>
  <si>
    <t>Arlington</t>
  </si>
  <si>
    <t>TX</t>
  </si>
  <si>
    <t>(817)273-5222</t>
  </si>
  <si>
    <t>cjames@texasrangers.com</t>
  </si>
  <si>
    <t>Company</t>
  </si>
  <si>
    <t xml:space="preserve">Title </t>
  </si>
  <si>
    <t>First Name</t>
  </si>
  <si>
    <t>Last Name</t>
  </si>
  <si>
    <t>Address</t>
  </si>
  <si>
    <t>City</t>
  </si>
  <si>
    <t>State</t>
  </si>
  <si>
    <t>Zip</t>
  </si>
  <si>
    <t>Phone</t>
  </si>
  <si>
    <t xml:space="preserve">Email </t>
  </si>
  <si>
    <t>Sponsorship Level</t>
  </si>
  <si>
    <t>Friend of ACUI</t>
  </si>
  <si>
    <t>Item</t>
  </si>
  <si>
    <t>baseball card and pennant signed by Julio Borbon</t>
  </si>
  <si>
    <t>Crouse-Kimzey/ProAudio</t>
  </si>
  <si>
    <t>Marketing&amp; Operations Manager</t>
  </si>
  <si>
    <t>Stephanie</t>
  </si>
  <si>
    <t>Glockzin</t>
  </si>
  <si>
    <t xml:space="preserve">1320 Post&amp; Paddock Rd, Ste 200 </t>
  </si>
  <si>
    <t>Grand Prairie</t>
  </si>
  <si>
    <t>(972)343-6570</t>
  </si>
  <si>
    <t>sglockzin@proaudio.com</t>
  </si>
  <si>
    <t>Audio-Technica ATM410 microphone , $169 MSRP</t>
  </si>
  <si>
    <t>CCS - Texas</t>
  </si>
  <si>
    <t>Sales and Marketing</t>
  </si>
  <si>
    <t>Barbara</t>
  </si>
  <si>
    <t>Schneider</t>
  </si>
  <si>
    <t>5440 Brittmoore Road</t>
  </si>
  <si>
    <t>Houston</t>
  </si>
  <si>
    <t>713-468-8699 x110</t>
  </si>
  <si>
    <t>bschneider@ccsprojects.com</t>
  </si>
  <si>
    <t>Bronze</t>
  </si>
  <si>
    <t>Yes - 7-12</t>
  </si>
  <si>
    <t>Texas Digital</t>
  </si>
  <si>
    <t>National Sales Manager</t>
  </si>
  <si>
    <t>Matt</t>
  </si>
  <si>
    <t>Wheat</t>
  </si>
  <si>
    <t>400 Technology Parkway</t>
  </si>
  <si>
    <t>College Station</t>
  </si>
  <si>
    <t>800-6932628</t>
  </si>
  <si>
    <t>ahochstein@txdigital.com</t>
  </si>
  <si>
    <t>Booth Only</t>
  </si>
  <si>
    <t>CC Creations</t>
  </si>
  <si>
    <t>Meagan</t>
  </si>
  <si>
    <t>Everett</t>
  </si>
  <si>
    <t>Received
Confirmed</t>
  </si>
  <si>
    <t>no</t>
  </si>
  <si>
    <t>Spurs Sports &amp; Entertainment</t>
  </si>
  <si>
    <t>Community Relations</t>
  </si>
  <si>
    <t>Submitted, awaiting donation confirmation</t>
  </si>
  <si>
    <t>Hanson ProForma Branding</t>
  </si>
  <si>
    <t>Owner</t>
  </si>
  <si>
    <t>Sonya</t>
  </si>
  <si>
    <t>Hanson</t>
  </si>
  <si>
    <t>sonya.hason@proforma.com</t>
  </si>
  <si>
    <t>TBD</t>
  </si>
  <si>
    <t xml:space="preserve">Potential Bag Sponsorship, may sponsor up to a certain extent </t>
  </si>
  <si>
    <t>Drury Hotels San Antonio</t>
  </si>
  <si>
    <t>Nancy</t>
  </si>
  <si>
    <t>Myers</t>
  </si>
  <si>
    <t>15806 IH-10 W</t>
  </si>
  <si>
    <t>San Antonio</t>
  </si>
  <si>
    <t>800-393-3446</t>
  </si>
  <si>
    <t>nancy.myers@druryhotels.com</t>
  </si>
  <si>
    <t>Silver</t>
  </si>
  <si>
    <t>Invoice to be sent by Central Office</t>
  </si>
  <si>
    <t>Yes - 8-5</t>
  </si>
  <si>
    <t>Marmon Mok Architecture</t>
  </si>
  <si>
    <t>Bill</t>
  </si>
  <si>
    <t>Reeves</t>
  </si>
  <si>
    <t>700 N St. Mary's, Suite 1600</t>
  </si>
  <si>
    <t>210-223-9492</t>
  </si>
  <si>
    <t>reeves@marmonmok.com</t>
  </si>
  <si>
    <t>Yes 8-5</t>
  </si>
  <si>
    <t>School Specialty Planning &amp; Student Development</t>
  </si>
  <si>
    <t>Phyllis</t>
  </si>
  <si>
    <t>Kowis</t>
  </si>
  <si>
    <t>400 Sequoia Dr, Ste 200</t>
  </si>
  <si>
    <t>Bellingham</t>
  </si>
  <si>
    <t>WA</t>
  </si>
  <si>
    <t>800-866-8776</t>
  </si>
  <si>
    <t>phyllis.kowis@schoolspecialty.com</t>
  </si>
  <si>
    <t>Collegiate Entertainment</t>
  </si>
  <si>
    <t>Pat</t>
  </si>
  <si>
    <t>Shepherd</t>
  </si>
  <si>
    <t>PO Box 64501</t>
  </si>
  <si>
    <t>Lubbock</t>
  </si>
  <si>
    <t>pats@collegiateentertainment.com</t>
  </si>
  <si>
    <t>Collegiate Products</t>
  </si>
  <si>
    <t>T.O.</t>
  </si>
  <si>
    <t>Allan</t>
  </si>
  <si>
    <t>4308 Angus Dr</t>
  </si>
  <si>
    <t>Fort Worth</t>
  </si>
  <si>
    <t>cpicontract@sbcglobal.net</t>
  </si>
  <si>
    <t>Wesnic</t>
  </si>
  <si>
    <t>Garrett</t>
  </si>
  <si>
    <t>Hollick</t>
  </si>
  <si>
    <t>4337 Lindbergh Dr</t>
  </si>
  <si>
    <t>Addison</t>
  </si>
  <si>
    <t>214-515-9370</t>
  </si>
  <si>
    <t>gholick@wesnic.com</t>
  </si>
  <si>
    <t>Booth plus meal</t>
  </si>
  <si>
    <t>Cash</t>
  </si>
  <si>
    <t>Collegiate Sales</t>
  </si>
  <si>
    <t>210-233-1948</t>
  </si>
  <si>
    <t>m.everett@cccreationsusa.com</t>
  </si>
  <si>
    <t>Notes</t>
  </si>
  <si>
    <t>Weekend stays at Drury La Cantera and Drury Northwest at $120 and $110 each.</t>
  </si>
  <si>
    <t>Pending</t>
  </si>
  <si>
    <t>In-Kind</t>
  </si>
  <si>
    <t>Cash Donations</t>
  </si>
  <si>
    <t>Coldfire Signs</t>
  </si>
  <si>
    <t>Founder</t>
  </si>
  <si>
    <t>Chris</t>
  </si>
  <si>
    <t>Jackson</t>
  </si>
  <si>
    <t>4712 Research</t>
  </si>
  <si>
    <t>chrisjackson@coldfiresigns.ecom</t>
  </si>
  <si>
    <t>Total Sponsorship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</si>
</sst>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1" applyBorder="1" applyAlignment="1" applyProtection="1"/>
    <xf numFmtId="0" fontId="0" fillId="0" borderId="0" xfId="0" applyFill="1" applyBorder="1"/>
    <xf numFmtId="49" fontId="1" fillId="0" borderId="0" xfId="0" applyNumberFormat="1" applyFont="1" applyBorder="1" applyAlignment="1">
      <alignment wrapText="1"/>
    </xf>
    <xf numFmtId="0" fontId="0" fillId="0" borderId="0" xfId="0" applyFont="1" applyBorder="1" applyAlignment="1">
      <alignment wrapText="1"/>
    </xf>
    <xf numFmtId="164" fontId="0" fillId="0" borderId="0" xfId="0" applyNumberFormat="1" applyFont="1" applyBorder="1" applyAlignment="1">
      <alignment wrapText="1"/>
    </xf>
    <xf numFmtId="49" fontId="0" fillId="0" borderId="0" xfId="0" applyNumberFormat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0" xfId="1" applyFill="1" applyBorder="1" applyAlignment="1" applyProtection="1"/>
    <xf numFmtId="6" fontId="0" fillId="0" borderId="0" xfId="0" applyNumberFormat="1" applyBorder="1" applyAlignment="1">
      <alignment wrapText="1"/>
    </xf>
    <xf numFmtId="6" fontId="0" fillId="0" borderId="0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6" fontId="0" fillId="0" borderId="0" xfId="0" applyNumberFormat="1" applyBorder="1"/>
    <xf numFmtId="0" fontId="1" fillId="0" borderId="0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hyllis.kowis@schoolspecialty.com" TargetMode="External"/><Relationship Id="rId13" Type="http://schemas.openxmlformats.org/officeDocument/2006/relationships/hyperlink" Target="mailto:chrisjackson@coldfiresigns.ecom" TargetMode="External"/><Relationship Id="rId3" Type="http://schemas.openxmlformats.org/officeDocument/2006/relationships/hyperlink" Target="mailto:bschneider@ccsprojects.com" TargetMode="External"/><Relationship Id="rId7" Type="http://schemas.openxmlformats.org/officeDocument/2006/relationships/hyperlink" Target="mailto:reeves@marmonmok.com" TargetMode="External"/><Relationship Id="rId12" Type="http://schemas.openxmlformats.org/officeDocument/2006/relationships/hyperlink" Target="mailto:m.everett@cccreationsusa.com" TargetMode="External"/><Relationship Id="rId2" Type="http://schemas.openxmlformats.org/officeDocument/2006/relationships/hyperlink" Target="mailto:sglockzin@proaudio.com" TargetMode="External"/><Relationship Id="rId1" Type="http://schemas.openxmlformats.org/officeDocument/2006/relationships/hyperlink" Target="mailto:cjames@texasrangers.com" TargetMode="External"/><Relationship Id="rId6" Type="http://schemas.openxmlformats.org/officeDocument/2006/relationships/hyperlink" Target="mailto:nancy.myers@druryhotels.com" TargetMode="External"/><Relationship Id="rId11" Type="http://schemas.openxmlformats.org/officeDocument/2006/relationships/hyperlink" Target="mailto:gholick@wesnic.com" TargetMode="External"/><Relationship Id="rId5" Type="http://schemas.openxmlformats.org/officeDocument/2006/relationships/hyperlink" Target="mailto:sonya.hason@proforma.com" TargetMode="External"/><Relationship Id="rId10" Type="http://schemas.openxmlformats.org/officeDocument/2006/relationships/hyperlink" Target="mailto:cpicontract@sbcglobal.net" TargetMode="External"/><Relationship Id="rId4" Type="http://schemas.openxmlformats.org/officeDocument/2006/relationships/hyperlink" Target="mailto:ahochstein@txdigital.com" TargetMode="External"/><Relationship Id="rId9" Type="http://schemas.openxmlformats.org/officeDocument/2006/relationships/hyperlink" Target="mailto:pats@collegiateentertainment.com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view="pageBreakPreview" zoomScale="60" zoomScaleNormal="100" workbookViewId="0">
      <selection activeCell="E37" sqref="E37"/>
    </sheetView>
  </sheetViews>
  <sheetFormatPr defaultRowHeight="15"/>
  <cols>
    <col min="1" max="1" width="46.5703125" style="2" bestFit="1" customWidth="1"/>
    <col min="2" max="2" width="30.5703125" style="2" bestFit="1" customWidth="1"/>
    <col min="3" max="3" width="18.42578125" style="2" customWidth="1"/>
    <col min="4" max="4" width="11.28515625" style="2" bestFit="1" customWidth="1"/>
    <col min="5" max="5" width="17.5703125" style="2" bestFit="1" customWidth="1"/>
    <col min="6" max="6" width="9.28515625" style="2" bestFit="1" customWidth="1"/>
    <col min="7" max="7" width="5.5703125" style="2" bestFit="1" customWidth="1"/>
    <col min="8" max="8" width="7.5703125" style="2" bestFit="1" customWidth="1"/>
    <col min="9" max="9" width="13.28515625" style="2" bestFit="1" customWidth="1"/>
    <col min="10" max="10" width="33.28515625" style="2" bestFit="1" customWidth="1"/>
    <col min="11" max="11" width="16.85546875" style="2" bestFit="1" customWidth="1"/>
    <col min="12" max="12" width="38.7109375" style="3" bestFit="1" customWidth="1"/>
    <col min="13" max="13" width="10.85546875" style="3" customWidth="1"/>
    <col min="14" max="14" width="33.5703125" style="2" customWidth="1"/>
    <col min="15" max="16384" width="9.140625" style="2"/>
  </cols>
  <sheetData>
    <row r="1" spans="1:14" s="1" customFormat="1" ht="30">
      <c r="A1" s="1" t="s">
        <v>9</v>
      </c>
      <c r="B1" s="1" t="s">
        <v>10</v>
      </c>
      <c r="C1" s="6" t="s">
        <v>11</v>
      </c>
      <c r="D1" s="1" t="s">
        <v>12</v>
      </c>
      <c r="E1" s="1" t="s">
        <v>13</v>
      </c>
      <c r="F1" s="7" t="s">
        <v>14</v>
      </c>
      <c r="G1" s="7" t="s">
        <v>15</v>
      </c>
      <c r="H1" s="8" t="s">
        <v>16</v>
      </c>
      <c r="I1" s="1" t="s">
        <v>17</v>
      </c>
      <c r="J1" s="1" t="s">
        <v>18</v>
      </c>
      <c r="K1" s="1" t="s">
        <v>19</v>
      </c>
      <c r="L1" s="1" t="s">
        <v>21</v>
      </c>
      <c r="M1" s="1" t="s">
        <v>54</v>
      </c>
      <c r="N1" s="1" t="s">
        <v>115</v>
      </c>
    </row>
    <row r="2" spans="1:14">
      <c r="A2" s="5" t="s">
        <v>32</v>
      </c>
      <c r="B2" s="5" t="s">
        <v>33</v>
      </c>
      <c r="C2" s="2" t="s">
        <v>34</v>
      </c>
      <c r="D2" s="5" t="s">
        <v>35</v>
      </c>
      <c r="E2" s="5" t="s">
        <v>36</v>
      </c>
      <c r="F2" s="5" t="s">
        <v>37</v>
      </c>
      <c r="G2" s="5" t="s">
        <v>6</v>
      </c>
      <c r="H2" s="2">
        <v>77041</v>
      </c>
      <c r="I2" s="5" t="s">
        <v>38</v>
      </c>
      <c r="J2" s="12" t="s">
        <v>39</v>
      </c>
      <c r="K2" s="5" t="s">
        <v>40</v>
      </c>
      <c r="L2" s="13">
        <v>400</v>
      </c>
      <c r="M2" s="15" t="s">
        <v>41</v>
      </c>
    </row>
    <row r="3" spans="1:14">
      <c r="A3" s="5" t="s">
        <v>42</v>
      </c>
      <c r="B3" s="5" t="s">
        <v>43</v>
      </c>
      <c r="C3" s="2" t="s">
        <v>44</v>
      </c>
      <c r="D3" s="5" t="s">
        <v>45</v>
      </c>
      <c r="E3" s="5" t="s">
        <v>46</v>
      </c>
      <c r="F3" s="5" t="s">
        <v>47</v>
      </c>
      <c r="G3" s="5" t="s">
        <v>6</v>
      </c>
      <c r="H3" s="2">
        <v>77845</v>
      </c>
      <c r="I3" s="5" t="s">
        <v>48</v>
      </c>
      <c r="J3" s="12" t="s">
        <v>49</v>
      </c>
      <c r="K3" s="5" t="s">
        <v>50</v>
      </c>
      <c r="L3" s="13">
        <v>150</v>
      </c>
      <c r="M3" s="3" t="s">
        <v>75</v>
      </c>
    </row>
    <row r="4" spans="1:14">
      <c r="A4" s="5" t="s">
        <v>76</v>
      </c>
      <c r="C4" s="5" t="s">
        <v>77</v>
      </c>
      <c r="D4" s="5" t="s">
        <v>78</v>
      </c>
      <c r="E4" s="5" t="s">
        <v>79</v>
      </c>
      <c r="F4" s="5" t="s">
        <v>70</v>
      </c>
      <c r="G4" s="5" t="s">
        <v>6</v>
      </c>
      <c r="H4" s="2">
        <v>78205</v>
      </c>
      <c r="I4" s="2" t="s">
        <v>80</v>
      </c>
      <c r="J4" s="4" t="s">
        <v>81</v>
      </c>
      <c r="K4" s="5" t="s">
        <v>40</v>
      </c>
      <c r="L4" s="13">
        <v>400</v>
      </c>
      <c r="M4" s="15" t="s">
        <v>82</v>
      </c>
    </row>
    <row r="5" spans="1:14">
      <c r="A5" s="5" t="s">
        <v>83</v>
      </c>
      <c r="C5" s="5" t="s">
        <v>84</v>
      </c>
      <c r="D5" s="5" t="s">
        <v>85</v>
      </c>
      <c r="E5" s="5" t="s">
        <v>86</v>
      </c>
      <c r="F5" s="5" t="s">
        <v>87</v>
      </c>
      <c r="G5" s="5" t="s">
        <v>88</v>
      </c>
      <c r="H5" s="2">
        <v>98226</v>
      </c>
      <c r="I5" s="2" t="s">
        <v>89</v>
      </c>
      <c r="J5" s="4" t="s">
        <v>90</v>
      </c>
      <c r="K5" s="5" t="s">
        <v>50</v>
      </c>
      <c r="L5" s="13">
        <v>150</v>
      </c>
      <c r="M5" s="15" t="s">
        <v>82</v>
      </c>
    </row>
    <row r="6" spans="1:14">
      <c r="A6" s="5" t="s">
        <v>97</v>
      </c>
      <c r="C6" s="5" t="s">
        <v>98</v>
      </c>
      <c r="D6" s="5" t="s">
        <v>99</v>
      </c>
      <c r="E6" s="5" t="s">
        <v>100</v>
      </c>
      <c r="F6" s="5" t="s">
        <v>101</v>
      </c>
      <c r="G6" s="5" t="s">
        <v>6</v>
      </c>
      <c r="H6" s="2">
        <v>76116</v>
      </c>
      <c r="J6" s="4" t="s">
        <v>102</v>
      </c>
      <c r="K6" s="5" t="s">
        <v>40</v>
      </c>
      <c r="L6" s="13">
        <v>400</v>
      </c>
      <c r="M6" s="15" t="s">
        <v>82</v>
      </c>
    </row>
    <row r="7" spans="1:14">
      <c r="A7" s="5" t="s">
        <v>103</v>
      </c>
      <c r="C7" s="5" t="s">
        <v>104</v>
      </c>
      <c r="D7" s="5" t="s">
        <v>105</v>
      </c>
      <c r="E7" s="5" t="s">
        <v>106</v>
      </c>
      <c r="F7" s="5" t="s">
        <v>107</v>
      </c>
      <c r="G7" s="5" t="s">
        <v>6</v>
      </c>
      <c r="H7" s="2">
        <v>75001</v>
      </c>
      <c r="I7" s="2" t="s">
        <v>108</v>
      </c>
      <c r="J7" s="4" t="s">
        <v>109</v>
      </c>
      <c r="K7" s="5" t="s">
        <v>110</v>
      </c>
      <c r="L7" s="13">
        <v>170</v>
      </c>
      <c r="M7" s="15" t="s">
        <v>82</v>
      </c>
    </row>
    <row r="8" spans="1:14">
      <c r="A8" s="5"/>
      <c r="C8" s="5"/>
      <c r="D8" s="5"/>
      <c r="E8" s="5"/>
      <c r="F8" s="5"/>
      <c r="G8" s="5"/>
      <c r="J8" s="4"/>
      <c r="K8" s="5"/>
      <c r="L8" s="13"/>
      <c r="M8" s="15"/>
    </row>
    <row r="9" spans="1:14">
      <c r="A9" s="17" t="s">
        <v>119</v>
      </c>
      <c r="C9" s="5"/>
      <c r="D9" s="5"/>
      <c r="E9" s="5"/>
      <c r="F9" s="5"/>
      <c r="G9" s="5"/>
      <c r="J9" s="4"/>
      <c r="K9" s="5"/>
      <c r="L9" s="13"/>
      <c r="M9" s="15"/>
    </row>
    <row r="10" spans="1:14">
      <c r="A10" s="5" t="s">
        <v>91</v>
      </c>
      <c r="C10" s="5" t="s">
        <v>92</v>
      </c>
      <c r="D10" s="5" t="s">
        <v>93</v>
      </c>
      <c r="E10" s="5" t="s">
        <v>94</v>
      </c>
      <c r="F10" s="5" t="s">
        <v>95</v>
      </c>
      <c r="G10" s="5" t="s">
        <v>6</v>
      </c>
      <c r="H10" s="2">
        <v>79464</v>
      </c>
      <c r="J10" s="4" t="s">
        <v>96</v>
      </c>
      <c r="K10" s="5" t="s">
        <v>20</v>
      </c>
      <c r="L10" s="13">
        <v>100</v>
      </c>
      <c r="M10" s="15" t="s">
        <v>82</v>
      </c>
    </row>
    <row r="11" spans="1:14">
      <c r="A11" s="5" t="s">
        <v>120</v>
      </c>
      <c r="B11" s="2" t="s">
        <v>121</v>
      </c>
      <c r="C11" s="5" t="s">
        <v>122</v>
      </c>
      <c r="D11" s="5" t="s">
        <v>123</v>
      </c>
      <c r="E11" s="5" t="s">
        <v>124</v>
      </c>
      <c r="F11" s="5" t="s">
        <v>70</v>
      </c>
      <c r="G11" s="5" t="s">
        <v>6</v>
      </c>
      <c r="J11" s="12" t="s">
        <v>125</v>
      </c>
      <c r="K11" s="5" t="s">
        <v>20</v>
      </c>
      <c r="L11" s="13">
        <v>200</v>
      </c>
      <c r="M11" s="3" t="s">
        <v>82</v>
      </c>
    </row>
    <row r="12" spans="1:14">
      <c r="A12" s="5"/>
      <c r="C12" s="5"/>
      <c r="D12" s="5"/>
      <c r="E12" s="5"/>
      <c r="F12" s="5"/>
      <c r="G12" s="5"/>
      <c r="J12" s="12"/>
      <c r="K12" s="5" t="s">
        <v>111</v>
      </c>
      <c r="L12" s="13">
        <f>SUM(L2:L11)</f>
        <v>1970</v>
      </c>
    </row>
    <row r="13" spans="1:14">
      <c r="A13" s="17" t="s">
        <v>118</v>
      </c>
      <c r="K13" s="5"/>
      <c r="L13" s="13"/>
    </row>
    <row r="14" spans="1:14" ht="30">
      <c r="A14" s="2" t="s">
        <v>0</v>
      </c>
      <c r="B14" s="2" t="s">
        <v>1</v>
      </c>
      <c r="C14" s="9" t="s">
        <v>2</v>
      </c>
      <c r="D14" s="2" t="s">
        <v>3</v>
      </c>
      <c r="E14" s="2" t="s">
        <v>4</v>
      </c>
      <c r="F14" s="2" t="s">
        <v>5</v>
      </c>
      <c r="G14" s="10" t="s">
        <v>6</v>
      </c>
      <c r="H14" s="11">
        <v>76011</v>
      </c>
      <c r="I14" s="2" t="s">
        <v>7</v>
      </c>
      <c r="J14" s="4" t="s">
        <v>8</v>
      </c>
      <c r="K14" s="2" t="s">
        <v>20</v>
      </c>
      <c r="L14" s="14">
        <v>50</v>
      </c>
      <c r="M14" s="3" t="s">
        <v>41</v>
      </c>
      <c r="N14" s="3" t="s">
        <v>22</v>
      </c>
    </row>
    <row r="15" spans="1:14" ht="30">
      <c r="A15" s="2" t="s">
        <v>23</v>
      </c>
      <c r="B15" s="2" t="s">
        <v>24</v>
      </c>
      <c r="C15" s="9" t="s">
        <v>25</v>
      </c>
      <c r="D15" s="2" t="s">
        <v>26</v>
      </c>
      <c r="E15" s="2" t="s">
        <v>27</v>
      </c>
      <c r="F15" s="2" t="s">
        <v>28</v>
      </c>
      <c r="G15" s="10" t="s">
        <v>6</v>
      </c>
      <c r="H15" s="11">
        <v>75050</v>
      </c>
      <c r="I15" s="2" t="s">
        <v>29</v>
      </c>
      <c r="J15" s="4" t="s">
        <v>30</v>
      </c>
      <c r="K15" s="2" t="s">
        <v>20</v>
      </c>
      <c r="L15" s="16">
        <v>169</v>
      </c>
      <c r="M15" s="3" t="s">
        <v>41</v>
      </c>
      <c r="N15" s="3" t="s">
        <v>31</v>
      </c>
    </row>
    <row r="16" spans="1:14">
      <c r="A16" s="5" t="s">
        <v>51</v>
      </c>
      <c r="B16" s="2" t="s">
        <v>112</v>
      </c>
      <c r="C16" s="2" t="s">
        <v>52</v>
      </c>
      <c r="D16" s="5" t="s">
        <v>53</v>
      </c>
      <c r="I16" s="5" t="s">
        <v>113</v>
      </c>
      <c r="J16" s="4" t="s">
        <v>114</v>
      </c>
      <c r="K16" s="5" t="s">
        <v>73</v>
      </c>
      <c r="L16" s="13">
        <v>675</v>
      </c>
      <c r="M16" s="3" t="s">
        <v>55</v>
      </c>
    </row>
    <row r="17" spans="1:14" ht="60">
      <c r="A17" s="5" t="s">
        <v>66</v>
      </c>
      <c r="C17" s="3" t="s">
        <v>67</v>
      </c>
      <c r="D17" s="5" t="s">
        <v>68</v>
      </c>
      <c r="E17" s="5" t="s">
        <v>69</v>
      </c>
      <c r="F17" s="5" t="s">
        <v>70</v>
      </c>
      <c r="G17" s="5" t="s">
        <v>6</v>
      </c>
      <c r="H17" s="2">
        <v>78249</v>
      </c>
      <c r="I17" s="2" t="s">
        <v>71</v>
      </c>
      <c r="J17" s="4" t="s">
        <v>72</v>
      </c>
      <c r="K17" s="5" t="s">
        <v>73</v>
      </c>
      <c r="L17" s="13">
        <v>230</v>
      </c>
      <c r="M17" s="15" t="s">
        <v>74</v>
      </c>
      <c r="N17" s="3" t="s">
        <v>116</v>
      </c>
    </row>
    <row r="18" spans="1:14">
      <c r="K18" s="5" t="s">
        <v>118</v>
      </c>
      <c r="L18" s="13">
        <f>SUM(L14:L17)</f>
        <v>1124</v>
      </c>
    </row>
    <row r="19" spans="1:14">
      <c r="K19" s="5" t="s">
        <v>126</v>
      </c>
      <c r="L19" s="13">
        <f>SUM(L18,L12)</f>
        <v>3094</v>
      </c>
    </row>
    <row r="20" spans="1:14">
      <c r="A20" s="17" t="s">
        <v>117</v>
      </c>
    </row>
    <row r="21" spans="1:14" ht="30">
      <c r="A21" s="5" t="s">
        <v>56</v>
      </c>
      <c r="B21" s="2" t="s">
        <v>57</v>
      </c>
      <c r="L21" s="3" t="s">
        <v>58</v>
      </c>
    </row>
    <row r="22" spans="1:14">
      <c r="A22" s="5" t="s">
        <v>59</v>
      </c>
      <c r="B22" s="5" t="s">
        <v>60</v>
      </c>
      <c r="C22" s="5" t="s">
        <v>61</v>
      </c>
      <c r="D22" s="5" t="s">
        <v>62</v>
      </c>
      <c r="J22" s="4" t="s">
        <v>63</v>
      </c>
      <c r="K22" s="5" t="s">
        <v>64</v>
      </c>
      <c r="L22" s="5" t="s">
        <v>65</v>
      </c>
    </row>
  </sheetData>
  <hyperlinks>
    <hyperlink ref="J14" r:id="rId1"/>
    <hyperlink ref="J15" r:id="rId2"/>
    <hyperlink ref="J2" r:id="rId3"/>
    <hyperlink ref="J3" r:id="rId4"/>
    <hyperlink ref="J22" r:id="rId5"/>
    <hyperlink ref="J17" r:id="rId6"/>
    <hyperlink ref="J4" r:id="rId7"/>
    <hyperlink ref="J5" r:id="rId8"/>
    <hyperlink ref="J10" r:id="rId9"/>
    <hyperlink ref="J6" r:id="rId10"/>
    <hyperlink ref="J7" r:id="rId11"/>
    <hyperlink ref="J16" r:id="rId12"/>
    <hyperlink ref="J11" r:id="rId13"/>
  </hyperlinks>
  <pageMargins left="0.7" right="0.7" top="0.75" bottom="0.75" header="0.3" footer="0.3"/>
  <pageSetup scale="66" orientation="landscape" r:id="rId1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TX @ San Antonio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Jones</dc:creator>
  <cp:lastModifiedBy>Jared Jones</cp:lastModifiedBy>
  <cp:lastPrinted>2010-08-11T17:35:59Z</cp:lastPrinted>
  <dcterms:created xsi:type="dcterms:W3CDTF">2010-07-13T18:48:08Z</dcterms:created>
  <dcterms:modified xsi:type="dcterms:W3CDTF">2010-08-11T17:36:50Z</dcterms:modified>
</cp:coreProperties>
</file>